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.9收费明细" sheetId="1" r:id="rId1"/>
    <sheet name="2015.3收费明细" sheetId="2" r:id="rId2"/>
    <sheet name="Sheet1" sheetId="3" r:id="rId3"/>
    <sheet name="Sheet2" sheetId="4" r:id="rId4"/>
    <sheet name="Sheet3" sheetId="5" r:id="rId5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360
</t>
        </r>
      </text>
    </comment>
    <comment ref="B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380
</t>
        </r>
      </text>
    </comment>
    <comment ref="B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327
</t>
        </r>
      </text>
    </comment>
    <comment ref="B3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251
</t>
        </r>
      </text>
    </comment>
    <comment ref="B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258
</t>
        </r>
      </text>
    </comment>
    <comment ref="B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239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43" authorId="0">
      <text>
        <r>
          <rPr>
            <b/>
            <sz val="14"/>
            <rFont val="宋体"/>
            <family val="0"/>
          </rPr>
          <t>作者:</t>
        </r>
        <r>
          <rPr>
            <sz val="14"/>
            <rFont val="宋体"/>
            <family val="0"/>
          </rPr>
          <t xml:space="preserve">
为蔡子豪垫付100元。退费时再退100元。</t>
        </r>
      </text>
    </comment>
    <comment ref="A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班级实际人数34人，1人借读，100元已交，为入财政。</t>
        </r>
      </text>
    </comment>
  </commentList>
</comments>
</file>

<file path=xl/sharedStrings.xml><?xml version="1.0" encoding="utf-8"?>
<sst xmlns="http://schemas.openxmlformats.org/spreadsheetml/2006/main" count="104" uniqueCount="71">
  <si>
    <t>一（2）班</t>
  </si>
  <si>
    <t>一（3）班</t>
  </si>
  <si>
    <t>一（4）班</t>
  </si>
  <si>
    <t>一（5）班</t>
  </si>
  <si>
    <t>一（6）班</t>
  </si>
  <si>
    <t>一（7）班</t>
  </si>
  <si>
    <t>一（8）班</t>
  </si>
  <si>
    <t>二（2）班</t>
  </si>
  <si>
    <t>二（3）班</t>
  </si>
  <si>
    <t>二（4）班</t>
  </si>
  <si>
    <t>二（5）班</t>
  </si>
  <si>
    <t>二（6）班</t>
  </si>
  <si>
    <t>二（7）班</t>
  </si>
  <si>
    <t>二（8）班</t>
  </si>
  <si>
    <t>三（2）班</t>
  </si>
  <si>
    <t>三（3）班</t>
  </si>
  <si>
    <t>三（4）班</t>
  </si>
  <si>
    <t>三（5）班</t>
  </si>
  <si>
    <t>三（6）班</t>
  </si>
  <si>
    <t>四（2）班</t>
  </si>
  <si>
    <t>四（3）班</t>
  </si>
  <si>
    <t>四（4）班</t>
  </si>
  <si>
    <t>四（5）班</t>
  </si>
  <si>
    <t>四（6）班</t>
  </si>
  <si>
    <t>五（2）班</t>
  </si>
  <si>
    <t>五（3）班</t>
  </si>
  <si>
    <t>五（4）班</t>
  </si>
  <si>
    <t>五（5）班</t>
  </si>
  <si>
    <t>五（6）班</t>
  </si>
  <si>
    <t>六（2）班</t>
  </si>
  <si>
    <t>六（3）班</t>
  </si>
  <si>
    <t>六（4）班</t>
  </si>
  <si>
    <t>六（5）班</t>
  </si>
  <si>
    <t>开学收费情况自查汇报</t>
  </si>
  <si>
    <t>班级人数</t>
  </si>
  <si>
    <t>社会实践活动费（自愿）</t>
  </si>
  <si>
    <t>备注</t>
  </si>
  <si>
    <t>一（1）班</t>
  </si>
  <si>
    <t>二（1）班</t>
  </si>
  <si>
    <t>三（1）班</t>
  </si>
  <si>
    <t>四（1）班</t>
  </si>
  <si>
    <t>五（1）班</t>
  </si>
  <si>
    <t>六（1）班</t>
  </si>
  <si>
    <t>合计</t>
  </si>
  <si>
    <t>苏州市沧浪新城第二实验小学2015年春季</t>
  </si>
  <si>
    <t xml:space="preserve">   根据上级文件精神，我校对本学期开学收费情况进行了认真的自查，现将我校2014-2015学年第二学期开学收费情况向上级部门进行汇报如下：
</t>
  </si>
  <si>
    <t>缴费人数</t>
  </si>
  <si>
    <t>1人病愈刚复学，不参加未缴费</t>
  </si>
  <si>
    <t>开学收费情况自查汇报</t>
  </si>
  <si>
    <t>班级人数</t>
  </si>
  <si>
    <t>备注</t>
  </si>
  <si>
    <t>一（1）班</t>
  </si>
  <si>
    <t>二（1）班</t>
  </si>
  <si>
    <t>三（1）班</t>
  </si>
  <si>
    <t>四（1）班</t>
  </si>
  <si>
    <t>五（1）班</t>
  </si>
  <si>
    <t>六（1）班</t>
  </si>
  <si>
    <t>合计</t>
  </si>
  <si>
    <t>苏州市沧浪新城第二实验小学2015年秋季</t>
  </si>
  <si>
    <t>三（7）班</t>
  </si>
  <si>
    <t>三（8）班</t>
  </si>
  <si>
    <t>六（6）班</t>
  </si>
  <si>
    <t>班级</t>
  </si>
  <si>
    <t>序号</t>
  </si>
  <si>
    <t xml:space="preserve">   根据上级文件精神，我校对本学期开学收费情况进行了认真的自查，现将我校2015-2016学年第一学期开学收费情况向上级部门进行汇报如下：
</t>
  </si>
  <si>
    <t>社会实践费</t>
  </si>
  <si>
    <t>校服</t>
  </si>
  <si>
    <t>人数</t>
  </si>
  <si>
    <t>金额</t>
  </si>
  <si>
    <t>人数</t>
  </si>
  <si>
    <t>二（8）班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</si>
</sst>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9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1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仿宋_GB2312"/>
      <family val="3"/>
    </font>
    <font>
      <sz val="13"/>
      <name val="仿宋_GB2312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justify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justify" wrapText="1"/>
    </xf>
    <xf numFmtId="0" fontId="0" fillId="0" borderId="0" xfId="0" applyFill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5" zoomScaleNormal="85" workbookViewId="0" topLeftCell="A1">
      <selection activeCell="K37" sqref="K37"/>
    </sheetView>
  </sheetViews>
  <sheetFormatPr defaultColWidth="9.00390625" defaultRowHeight="14.25"/>
  <cols>
    <col min="1" max="1" width="6.75390625" style="0" customWidth="1"/>
    <col min="2" max="2" width="8.875" style="19" customWidth="1"/>
    <col min="4" max="4" width="11.875" style="0" customWidth="1"/>
    <col min="5" max="7" width="11.875" style="50" customWidth="1"/>
    <col min="8" max="8" width="11.875" style="74" customWidth="1"/>
    <col min="9" max="12" width="7.625" style="50" customWidth="1"/>
    <col min="13" max="13" width="7.875" style="0" bestFit="1" customWidth="1"/>
  </cols>
  <sheetData>
    <row r="1" spans="1:8" ht="20.25">
      <c r="A1" s="39" t="s">
        <v>58</v>
      </c>
      <c r="B1" s="39"/>
      <c r="C1" s="39"/>
      <c r="D1" s="39"/>
      <c r="E1" s="39"/>
      <c r="F1" s="39"/>
      <c r="G1" s="39"/>
      <c r="H1" s="39"/>
    </row>
    <row r="2" spans="1:8" ht="20.25">
      <c r="A2" s="39" t="s">
        <v>48</v>
      </c>
      <c r="B2" s="39"/>
      <c r="C2" s="39"/>
      <c r="D2" s="39"/>
      <c r="E2" s="39"/>
      <c r="F2" s="39"/>
      <c r="G2" s="39"/>
      <c r="H2" s="39"/>
    </row>
    <row r="3" spans="1:8" ht="32.25" customHeight="1" thickBot="1">
      <c r="A3" s="42" t="s">
        <v>64</v>
      </c>
      <c r="B3" s="42"/>
      <c r="C3" s="42"/>
      <c r="D3" s="42"/>
      <c r="E3" s="42"/>
      <c r="F3" s="42"/>
      <c r="G3" s="42"/>
      <c r="H3" s="42"/>
    </row>
    <row r="4" spans="1:12" s="4" customFormat="1" ht="12.75" customHeight="1">
      <c r="A4" s="43" t="s">
        <v>63</v>
      </c>
      <c r="B4" s="45" t="s">
        <v>62</v>
      </c>
      <c r="C4" s="47" t="s">
        <v>49</v>
      </c>
      <c r="D4" s="37" t="s">
        <v>65</v>
      </c>
      <c r="E4" s="38"/>
      <c r="F4" s="51" t="s">
        <v>66</v>
      </c>
      <c r="G4" s="52"/>
      <c r="H4" s="53" t="s">
        <v>50</v>
      </c>
      <c r="I4" s="54"/>
      <c r="J4" s="54"/>
      <c r="K4" s="54"/>
      <c r="L4" s="54"/>
    </row>
    <row r="5" spans="1:12" s="4" customFormat="1" ht="12.75" customHeight="1">
      <c r="A5" s="44"/>
      <c r="B5" s="46"/>
      <c r="C5" s="48"/>
      <c r="D5" s="35" t="s">
        <v>67</v>
      </c>
      <c r="E5" s="55" t="s">
        <v>68</v>
      </c>
      <c r="F5" s="55" t="s">
        <v>69</v>
      </c>
      <c r="G5" s="56" t="s">
        <v>68</v>
      </c>
      <c r="H5" s="57"/>
      <c r="I5" s="54"/>
      <c r="J5" s="54"/>
      <c r="K5" s="54"/>
      <c r="L5" s="54"/>
    </row>
    <row r="6" spans="1:12" s="4" customFormat="1" ht="15.75" customHeight="1">
      <c r="A6" s="32">
        <v>1</v>
      </c>
      <c r="B6" s="27" t="s">
        <v>51</v>
      </c>
      <c r="C6" s="6">
        <v>44</v>
      </c>
      <c r="D6" s="6">
        <f>C6</f>
        <v>44</v>
      </c>
      <c r="E6" s="58">
        <f>D6*100</f>
        <v>4400</v>
      </c>
      <c r="F6" s="58">
        <f>C6</f>
        <v>44</v>
      </c>
      <c r="G6" s="58">
        <f>F6*155</f>
        <v>6820</v>
      </c>
      <c r="H6" s="57"/>
      <c r="I6" s="54"/>
      <c r="J6" s="54"/>
      <c r="K6" s="54"/>
      <c r="L6" s="54"/>
    </row>
    <row r="7" spans="1:12" s="4" customFormat="1" ht="15.75" customHeight="1">
      <c r="A7" s="32">
        <v>2</v>
      </c>
      <c r="B7" s="27" t="s">
        <v>0</v>
      </c>
      <c r="C7" s="6">
        <v>45</v>
      </c>
      <c r="D7" s="6">
        <f aca="true" t="shared" si="0" ref="D7:D13">C7</f>
        <v>45</v>
      </c>
      <c r="E7" s="58">
        <f aca="true" t="shared" si="1" ref="E7:E47">D7*100</f>
        <v>4500</v>
      </c>
      <c r="F7" s="58">
        <f aca="true" t="shared" si="2" ref="F7:F13">C7</f>
        <v>45</v>
      </c>
      <c r="G7" s="58">
        <f aca="true" t="shared" si="3" ref="G7:G13">F7*155</f>
        <v>6975</v>
      </c>
      <c r="H7" s="57"/>
      <c r="I7" s="54"/>
      <c r="J7" s="54"/>
      <c r="K7" s="54"/>
      <c r="L7" s="54"/>
    </row>
    <row r="8" spans="1:12" s="4" customFormat="1" ht="15.75" customHeight="1">
      <c r="A8" s="32">
        <v>3</v>
      </c>
      <c r="B8" s="27" t="s">
        <v>1</v>
      </c>
      <c r="C8" s="6">
        <v>46</v>
      </c>
      <c r="D8" s="6">
        <f t="shared" si="0"/>
        <v>46</v>
      </c>
      <c r="E8" s="58">
        <f t="shared" si="1"/>
        <v>4600</v>
      </c>
      <c r="F8" s="58">
        <f t="shared" si="2"/>
        <v>46</v>
      </c>
      <c r="G8" s="58">
        <f t="shared" si="3"/>
        <v>7130</v>
      </c>
      <c r="H8" s="57"/>
      <c r="I8" s="54"/>
      <c r="J8" s="54"/>
      <c r="K8" s="54"/>
      <c r="L8" s="54"/>
    </row>
    <row r="9" spans="1:12" s="4" customFormat="1" ht="15.75" customHeight="1">
      <c r="A9" s="32">
        <v>4</v>
      </c>
      <c r="B9" s="27" t="s">
        <v>2</v>
      </c>
      <c r="C9" s="6">
        <v>45</v>
      </c>
      <c r="D9" s="6">
        <f t="shared" si="0"/>
        <v>45</v>
      </c>
      <c r="E9" s="58">
        <f t="shared" si="1"/>
        <v>4500</v>
      </c>
      <c r="F9" s="58">
        <f t="shared" si="2"/>
        <v>45</v>
      </c>
      <c r="G9" s="58">
        <f t="shared" si="3"/>
        <v>6975</v>
      </c>
      <c r="H9" s="57"/>
      <c r="I9" s="54"/>
      <c r="J9" s="54"/>
      <c r="K9" s="54"/>
      <c r="L9" s="54"/>
    </row>
    <row r="10" spans="1:12" s="4" customFormat="1" ht="15.75" customHeight="1">
      <c r="A10" s="32">
        <v>5</v>
      </c>
      <c r="B10" s="27" t="s">
        <v>3</v>
      </c>
      <c r="C10" s="6">
        <v>45</v>
      </c>
      <c r="D10" s="6">
        <f t="shared" si="0"/>
        <v>45</v>
      </c>
      <c r="E10" s="58">
        <f t="shared" si="1"/>
        <v>4500</v>
      </c>
      <c r="F10" s="58">
        <f t="shared" si="2"/>
        <v>45</v>
      </c>
      <c r="G10" s="58">
        <f t="shared" si="3"/>
        <v>6975</v>
      </c>
      <c r="H10" s="57"/>
      <c r="I10" s="54"/>
      <c r="J10" s="54"/>
      <c r="K10" s="54"/>
      <c r="L10" s="54"/>
    </row>
    <row r="11" spans="1:12" s="4" customFormat="1" ht="15.75" customHeight="1">
      <c r="A11" s="32">
        <v>6</v>
      </c>
      <c r="B11" s="27" t="s">
        <v>4</v>
      </c>
      <c r="C11" s="6">
        <v>45</v>
      </c>
      <c r="D11" s="6">
        <f t="shared" si="0"/>
        <v>45</v>
      </c>
      <c r="E11" s="58">
        <f t="shared" si="1"/>
        <v>4500</v>
      </c>
      <c r="F11" s="58">
        <f t="shared" si="2"/>
        <v>45</v>
      </c>
      <c r="G11" s="58">
        <f t="shared" si="3"/>
        <v>6975</v>
      </c>
      <c r="H11" s="57"/>
      <c r="I11" s="54"/>
      <c r="J11" s="54"/>
      <c r="K11" s="54"/>
      <c r="L11" s="54"/>
    </row>
    <row r="12" spans="1:12" s="4" customFormat="1" ht="15.75" customHeight="1">
      <c r="A12" s="32">
        <v>7</v>
      </c>
      <c r="B12" s="27" t="s">
        <v>5</v>
      </c>
      <c r="C12" s="6">
        <v>46</v>
      </c>
      <c r="D12" s="6">
        <f t="shared" si="0"/>
        <v>46</v>
      </c>
      <c r="E12" s="58">
        <f t="shared" si="1"/>
        <v>4600</v>
      </c>
      <c r="F12" s="58">
        <f t="shared" si="2"/>
        <v>46</v>
      </c>
      <c r="G12" s="58">
        <f t="shared" si="3"/>
        <v>7130</v>
      </c>
      <c r="H12" s="57"/>
      <c r="I12" s="54"/>
      <c r="J12" s="54"/>
      <c r="K12" s="54"/>
      <c r="L12" s="54"/>
    </row>
    <row r="13" spans="1:12" s="4" customFormat="1" ht="15.75" customHeight="1" thickBot="1">
      <c r="A13" s="34">
        <v>8</v>
      </c>
      <c r="B13" s="28" t="s">
        <v>6</v>
      </c>
      <c r="C13" s="24">
        <v>45</v>
      </c>
      <c r="D13" s="24">
        <f t="shared" si="0"/>
        <v>45</v>
      </c>
      <c r="E13" s="59">
        <f t="shared" si="1"/>
        <v>4500</v>
      </c>
      <c r="F13" s="59">
        <f t="shared" si="2"/>
        <v>45</v>
      </c>
      <c r="G13" s="59">
        <f t="shared" si="3"/>
        <v>6975</v>
      </c>
      <c r="H13" s="60"/>
      <c r="I13" s="54"/>
      <c r="J13" s="54"/>
      <c r="K13" s="54"/>
      <c r="L13" s="54"/>
    </row>
    <row r="14" spans="1:14" s="11" customFormat="1" ht="15.75" customHeight="1" thickTop="1">
      <c r="A14" s="33">
        <v>9</v>
      </c>
      <c r="B14" s="29" t="s">
        <v>52</v>
      </c>
      <c r="C14" s="23">
        <v>48</v>
      </c>
      <c r="D14" s="23">
        <f>C14</f>
        <v>48</v>
      </c>
      <c r="E14" s="58">
        <f t="shared" si="1"/>
        <v>4800</v>
      </c>
      <c r="F14" s="58"/>
      <c r="G14" s="58"/>
      <c r="H14" s="57"/>
      <c r="I14" s="61"/>
      <c r="J14" s="61"/>
      <c r="K14" s="61"/>
      <c r="L14" s="61"/>
      <c r="N14" s="4"/>
    </row>
    <row r="15" spans="1:14" s="11" customFormat="1" ht="15.75" customHeight="1">
      <c r="A15" s="32">
        <v>10</v>
      </c>
      <c r="B15" s="30" t="s">
        <v>7</v>
      </c>
      <c r="C15" s="9">
        <v>46</v>
      </c>
      <c r="D15" s="23">
        <f aca="true" t="shared" si="4" ref="D15:D20">C15</f>
        <v>46</v>
      </c>
      <c r="E15" s="58">
        <f t="shared" si="1"/>
        <v>4600</v>
      </c>
      <c r="F15" s="58"/>
      <c r="G15" s="58"/>
      <c r="H15" s="62"/>
      <c r="I15" s="61"/>
      <c r="J15" s="61"/>
      <c r="K15" s="61"/>
      <c r="L15" s="61"/>
      <c r="N15" s="4"/>
    </row>
    <row r="16" spans="1:14" s="11" customFormat="1" ht="15.75" customHeight="1">
      <c r="A16" s="32">
        <v>11</v>
      </c>
      <c r="B16" s="30" t="s">
        <v>8</v>
      </c>
      <c r="C16" s="9">
        <v>47</v>
      </c>
      <c r="D16" s="23">
        <f t="shared" si="4"/>
        <v>47</v>
      </c>
      <c r="E16" s="58">
        <f t="shared" si="1"/>
        <v>4700</v>
      </c>
      <c r="F16" s="58"/>
      <c r="G16" s="58"/>
      <c r="H16" s="63"/>
      <c r="I16" s="61"/>
      <c r="J16" s="61"/>
      <c r="K16" s="61"/>
      <c r="L16" s="61"/>
      <c r="N16" s="4"/>
    </row>
    <row r="17" spans="1:14" s="11" customFormat="1" ht="15.75" customHeight="1">
      <c r="A17" s="32">
        <v>12</v>
      </c>
      <c r="B17" s="30" t="s">
        <v>9</v>
      </c>
      <c r="C17" s="9">
        <v>48</v>
      </c>
      <c r="D17" s="23">
        <f t="shared" si="4"/>
        <v>48</v>
      </c>
      <c r="E17" s="58">
        <f t="shared" si="1"/>
        <v>4800</v>
      </c>
      <c r="F17" s="58"/>
      <c r="G17" s="58"/>
      <c r="H17" s="63"/>
      <c r="I17" s="61"/>
      <c r="J17" s="61"/>
      <c r="K17" s="61"/>
      <c r="L17" s="61"/>
      <c r="N17" s="4"/>
    </row>
    <row r="18" spans="1:14" s="11" customFormat="1" ht="15.75" customHeight="1">
      <c r="A18" s="32">
        <v>13</v>
      </c>
      <c r="B18" s="30" t="s">
        <v>10</v>
      </c>
      <c r="C18" s="9">
        <v>48</v>
      </c>
      <c r="D18" s="23">
        <f t="shared" si="4"/>
        <v>48</v>
      </c>
      <c r="E18" s="58">
        <f t="shared" si="1"/>
        <v>4800</v>
      </c>
      <c r="F18" s="58"/>
      <c r="G18" s="58"/>
      <c r="H18" s="63"/>
      <c r="I18" s="61"/>
      <c r="J18" s="61"/>
      <c r="K18" s="61"/>
      <c r="L18" s="61"/>
      <c r="N18" s="4"/>
    </row>
    <row r="19" spans="1:14" s="11" customFormat="1" ht="15.75" customHeight="1">
      <c r="A19" s="32">
        <v>14</v>
      </c>
      <c r="B19" s="30" t="s">
        <v>11</v>
      </c>
      <c r="C19" s="9">
        <v>48</v>
      </c>
      <c r="D19" s="23">
        <f t="shared" si="4"/>
        <v>48</v>
      </c>
      <c r="E19" s="58">
        <f t="shared" si="1"/>
        <v>4800</v>
      </c>
      <c r="F19" s="58"/>
      <c r="G19" s="58"/>
      <c r="H19" s="62"/>
      <c r="I19" s="61"/>
      <c r="J19" s="61"/>
      <c r="K19" s="61"/>
      <c r="L19" s="61"/>
      <c r="N19" s="4"/>
    </row>
    <row r="20" spans="1:14" s="11" customFormat="1" ht="15.75" customHeight="1">
      <c r="A20" s="32">
        <v>15</v>
      </c>
      <c r="B20" s="30" t="s">
        <v>12</v>
      </c>
      <c r="C20" s="9">
        <v>48</v>
      </c>
      <c r="D20" s="23">
        <f t="shared" si="4"/>
        <v>48</v>
      </c>
      <c r="E20" s="58">
        <f t="shared" si="1"/>
        <v>4800</v>
      </c>
      <c r="F20" s="58"/>
      <c r="G20" s="58"/>
      <c r="H20" s="64"/>
      <c r="I20" s="61"/>
      <c r="J20" s="61"/>
      <c r="K20" s="61"/>
      <c r="L20" s="61"/>
      <c r="N20" s="4"/>
    </row>
    <row r="21" spans="1:14" s="11" customFormat="1" ht="15.75" customHeight="1" thickBot="1">
      <c r="A21" s="34">
        <v>16</v>
      </c>
      <c r="B21" s="31" t="s">
        <v>70</v>
      </c>
      <c r="C21" s="25">
        <v>48</v>
      </c>
      <c r="D21" s="25">
        <f>C21</f>
        <v>48</v>
      </c>
      <c r="E21" s="59">
        <f t="shared" si="1"/>
        <v>4800</v>
      </c>
      <c r="F21" s="59"/>
      <c r="G21" s="59"/>
      <c r="H21" s="60"/>
      <c r="I21" s="61"/>
      <c r="J21" s="61"/>
      <c r="K21" s="61"/>
      <c r="L21" s="61"/>
      <c r="N21" s="4"/>
    </row>
    <row r="22" spans="1:14" s="11" customFormat="1" ht="15.75" customHeight="1" thickTop="1">
      <c r="A22" s="33">
        <v>17</v>
      </c>
      <c r="B22" s="29" t="s">
        <v>53</v>
      </c>
      <c r="C22" s="23">
        <v>42</v>
      </c>
      <c r="D22" s="23">
        <f>C22</f>
        <v>42</v>
      </c>
      <c r="E22" s="58">
        <f t="shared" si="1"/>
        <v>4200</v>
      </c>
      <c r="F22" s="58"/>
      <c r="G22" s="58"/>
      <c r="H22" s="57"/>
      <c r="I22" s="61"/>
      <c r="J22" s="61"/>
      <c r="K22" s="61"/>
      <c r="L22" s="61"/>
      <c r="N22" s="4"/>
    </row>
    <row r="23" spans="1:14" s="11" customFormat="1" ht="15.75" customHeight="1">
      <c r="A23" s="32">
        <v>18</v>
      </c>
      <c r="B23" s="30" t="s">
        <v>14</v>
      </c>
      <c r="C23" s="9">
        <v>40</v>
      </c>
      <c r="D23" s="23">
        <f aca="true" t="shared" si="5" ref="D23:D29">C23</f>
        <v>40</v>
      </c>
      <c r="E23" s="58">
        <f t="shared" si="1"/>
        <v>4000</v>
      </c>
      <c r="F23" s="58"/>
      <c r="G23" s="58"/>
      <c r="H23" s="65"/>
      <c r="I23" s="61"/>
      <c r="J23" s="61"/>
      <c r="K23" s="61"/>
      <c r="L23" s="61"/>
      <c r="N23" s="4"/>
    </row>
    <row r="24" spans="1:14" s="11" customFormat="1" ht="15.75" customHeight="1">
      <c r="A24" s="32">
        <v>19</v>
      </c>
      <c r="B24" s="30" t="s">
        <v>15</v>
      </c>
      <c r="C24" s="9">
        <v>41</v>
      </c>
      <c r="D24" s="23">
        <f t="shared" si="5"/>
        <v>41</v>
      </c>
      <c r="E24" s="58">
        <f t="shared" si="1"/>
        <v>4100</v>
      </c>
      <c r="F24" s="58"/>
      <c r="G24" s="58"/>
      <c r="H24" s="65"/>
      <c r="I24" s="61"/>
      <c r="J24" s="61"/>
      <c r="K24" s="61"/>
      <c r="L24" s="61"/>
      <c r="N24" s="4"/>
    </row>
    <row r="25" spans="1:14" s="11" customFormat="1" ht="15.75" customHeight="1">
      <c r="A25" s="32">
        <v>20</v>
      </c>
      <c r="B25" s="30" t="s">
        <v>16</v>
      </c>
      <c r="C25" s="9">
        <v>42</v>
      </c>
      <c r="D25" s="23">
        <f t="shared" si="5"/>
        <v>42</v>
      </c>
      <c r="E25" s="58">
        <f t="shared" si="1"/>
        <v>4200</v>
      </c>
      <c r="F25" s="58"/>
      <c r="G25" s="58"/>
      <c r="H25" s="65"/>
      <c r="I25" s="61"/>
      <c r="J25" s="61"/>
      <c r="K25" s="61"/>
      <c r="L25" s="61"/>
      <c r="N25" s="36"/>
    </row>
    <row r="26" spans="1:14" s="11" customFormat="1" ht="15.75" customHeight="1">
      <c r="A26" s="32">
        <v>21</v>
      </c>
      <c r="B26" s="30" t="s">
        <v>17</v>
      </c>
      <c r="C26" s="9">
        <v>40</v>
      </c>
      <c r="D26" s="23">
        <f t="shared" si="5"/>
        <v>40</v>
      </c>
      <c r="E26" s="58">
        <f t="shared" si="1"/>
        <v>4000</v>
      </c>
      <c r="F26" s="58"/>
      <c r="G26" s="58"/>
      <c r="H26" s="65"/>
      <c r="I26" s="61"/>
      <c r="J26" s="61"/>
      <c r="K26" s="61"/>
      <c r="L26" s="61"/>
      <c r="N26" s="4"/>
    </row>
    <row r="27" spans="1:14" s="11" customFormat="1" ht="15.75" customHeight="1">
      <c r="A27" s="32">
        <v>22</v>
      </c>
      <c r="B27" s="30" t="s">
        <v>18</v>
      </c>
      <c r="C27" s="9">
        <v>40</v>
      </c>
      <c r="D27" s="23">
        <f t="shared" si="5"/>
        <v>40</v>
      </c>
      <c r="E27" s="58">
        <f t="shared" si="1"/>
        <v>4000</v>
      </c>
      <c r="F27" s="58"/>
      <c r="G27" s="58"/>
      <c r="H27" s="65"/>
      <c r="I27" s="61"/>
      <c r="J27" s="61"/>
      <c r="K27" s="61"/>
      <c r="L27" s="61"/>
      <c r="N27" s="4"/>
    </row>
    <row r="28" spans="1:14" s="11" customFormat="1" ht="15.75" customHeight="1">
      <c r="A28" s="32">
        <v>23</v>
      </c>
      <c r="B28" s="30" t="s">
        <v>59</v>
      </c>
      <c r="C28" s="9">
        <v>40</v>
      </c>
      <c r="D28" s="23">
        <f t="shared" si="5"/>
        <v>40</v>
      </c>
      <c r="E28" s="58">
        <f t="shared" si="1"/>
        <v>4000</v>
      </c>
      <c r="F28" s="58"/>
      <c r="G28" s="58"/>
      <c r="H28" s="65"/>
      <c r="I28" s="61"/>
      <c r="J28" s="61"/>
      <c r="K28" s="61"/>
      <c r="L28" s="61"/>
      <c r="N28" s="4"/>
    </row>
    <row r="29" spans="1:14" s="11" customFormat="1" ht="15.75" customHeight="1" thickBot="1">
      <c r="A29" s="34">
        <v>24</v>
      </c>
      <c r="B29" s="25" t="s">
        <v>60</v>
      </c>
      <c r="C29" s="25">
        <v>43</v>
      </c>
      <c r="D29" s="25">
        <f t="shared" si="5"/>
        <v>43</v>
      </c>
      <c r="E29" s="59">
        <f t="shared" si="1"/>
        <v>4300</v>
      </c>
      <c r="F29" s="59"/>
      <c r="G29" s="59"/>
      <c r="H29" s="60"/>
      <c r="I29" s="61"/>
      <c r="J29" s="61"/>
      <c r="K29" s="61"/>
      <c r="L29" s="61"/>
      <c r="N29" s="4"/>
    </row>
    <row r="30" spans="1:14" s="11" customFormat="1" ht="15.75" customHeight="1" thickTop="1">
      <c r="A30" s="33">
        <v>25</v>
      </c>
      <c r="B30" s="29" t="s">
        <v>54</v>
      </c>
      <c r="C30" s="23">
        <v>42</v>
      </c>
      <c r="D30" s="23">
        <f aca="true" t="shared" si="6" ref="D30:D47">C30</f>
        <v>42</v>
      </c>
      <c r="E30" s="58">
        <f t="shared" si="1"/>
        <v>4200</v>
      </c>
      <c r="F30" s="58">
        <f>C30-3</f>
        <v>39</v>
      </c>
      <c r="G30" s="58">
        <f aca="true" t="shared" si="7" ref="G30:G35">F30*155</f>
        <v>6045</v>
      </c>
      <c r="H30" s="57"/>
      <c r="I30" s="61"/>
      <c r="J30" s="61"/>
      <c r="K30" s="61"/>
      <c r="L30" s="61"/>
      <c r="N30" s="4"/>
    </row>
    <row r="31" spans="1:14" s="11" customFormat="1" ht="15.75" customHeight="1">
      <c r="A31" s="32">
        <v>26</v>
      </c>
      <c r="B31" s="30" t="s">
        <v>19</v>
      </c>
      <c r="C31" s="9">
        <v>42</v>
      </c>
      <c r="D31" s="23">
        <f t="shared" si="6"/>
        <v>42</v>
      </c>
      <c r="E31" s="58">
        <f t="shared" si="1"/>
        <v>4200</v>
      </c>
      <c r="F31" s="58">
        <f>C31</f>
        <v>42</v>
      </c>
      <c r="G31" s="58">
        <f t="shared" si="7"/>
        <v>6510</v>
      </c>
      <c r="H31" s="65"/>
      <c r="I31" s="61"/>
      <c r="J31" s="61"/>
      <c r="K31" s="61"/>
      <c r="L31" s="61"/>
      <c r="N31" s="4"/>
    </row>
    <row r="32" spans="1:14" s="11" customFormat="1" ht="15.75" customHeight="1">
      <c r="A32" s="32">
        <v>27</v>
      </c>
      <c r="B32" s="30" t="s">
        <v>20</v>
      </c>
      <c r="C32" s="9">
        <v>42</v>
      </c>
      <c r="D32" s="23">
        <f t="shared" si="6"/>
        <v>42</v>
      </c>
      <c r="E32" s="58">
        <f t="shared" si="1"/>
        <v>4200</v>
      </c>
      <c r="F32" s="58">
        <f>C32-2</f>
        <v>40</v>
      </c>
      <c r="G32" s="58">
        <f t="shared" si="7"/>
        <v>6200</v>
      </c>
      <c r="H32" s="65"/>
      <c r="I32" s="61"/>
      <c r="J32" s="61"/>
      <c r="K32" s="61"/>
      <c r="L32" s="61"/>
      <c r="N32" s="4"/>
    </row>
    <row r="33" spans="1:14" s="11" customFormat="1" ht="15.75" customHeight="1">
      <c r="A33" s="32">
        <v>28</v>
      </c>
      <c r="B33" s="30" t="s">
        <v>21</v>
      </c>
      <c r="C33" s="9">
        <v>42</v>
      </c>
      <c r="D33" s="23">
        <f t="shared" si="6"/>
        <v>42</v>
      </c>
      <c r="E33" s="58">
        <f t="shared" si="1"/>
        <v>4200</v>
      </c>
      <c r="F33" s="58">
        <f>C33-2</f>
        <v>40</v>
      </c>
      <c r="G33" s="58">
        <f t="shared" si="7"/>
        <v>6200</v>
      </c>
      <c r="H33" s="65"/>
      <c r="I33" s="61"/>
      <c r="J33" s="61"/>
      <c r="K33" s="61"/>
      <c r="L33" s="61"/>
      <c r="N33" s="4"/>
    </row>
    <row r="34" spans="1:14" s="11" customFormat="1" ht="15.75" customHeight="1">
      <c r="A34" s="32">
        <v>29</v>
      </c>
      <c r="B34" s="30" t="s">
        <v>22</v>
      </c>
      <c r="C34" s="9">
        <v>42</v>
      </c>
      <c r="D34" s="23">
        <f t="shared" si="6"/>
        <v>42</v>
      </c>
      <c r="E34" s="58">
        <f t="shared" si="1"/>
        <v>4200</v>
      </c>
      <c r="F34" s="58">
        <f>C34-3</f>
        <v>39</v>
      </c>
      <c r="G34" s="58">
        <f t="shared" si="7"/>
        <v>6045</v>
      </c>
      <c r="H34" s="65"/>
      <c r="I34" s="61"/>
      <c r="J34" s="61"/>
      <c r="K34" s="61"/>
      <c r="L34" s="61"/>
      <c r="N34" s="4"/>
    </row>
    <row r="35" spans="1:14" s="11" customFormat="1" ht="15.75" customHeight="1" thickBot="1">
      <c r="A35" s="34">
        <v>30</v>
      </c>
      <c r="B35" s="31" t="s">
        <v>23</v>
      </c>
      <c r="C35" s="25">
        <v>41</v>
      </c>
      <c r="D35" s="25">
        <f t="shared" si="6"/>
        <v>41</v>
      </c>
      <c r="E35" s="59">
        <f t="shared" si="1"/>
        <v>4100</v>
      </c>
      <c r="F35" s="59">
        <f>C35</f>
        <v>41</v>
      </c>
      <c r="G35" s="59">
        <f t="shared" si="7"/>
        <v>6355</v>
      </c>
      <c r="H35" s="60"/>
      <c r="I35" s="61"/>
      <c r="J35" s="61"/>
      <c r="K35" s="61"/>
      <c r="L35" s="61"/>
      <c r="N35" s="4"/>
    </row>
    <row r="36" spans="1:14" s="11" customFormat="1" ht="15.75" customHeight="1" thickTop="1">
      <c r="A36" s="33">
        <v>31</v>
      </c>
      <c r="B36" s="29" t="s">
        <v>55</v>
      </c>
      <c r="C36" s="23">
        <v>43</v>
      </c>
      <c r="D36" s="23">
        <f t="shared" si="6"/>
        <v>43</v>
      </c>
      <c r="E36" s="58">
        <f t="shared" si="1"/>
        <v>4300</v>
      </c>
      <c r="F36" s="58"/>
      <c r="G36" s="58"/>
      <c r="H36" s="57"/>
      <c r="I36" s="61"/>
      <c r="J36" s="61"/>
      <c r="K36" s="61"/>
      <c r="L36" s="61"/>
      <c r="N36" s="4"/>
    </row>
    <row r="37" spans="1:14" s="11" customFormat="1" ht="15.75" customHeight="1">
      <c r="A37" s="32">
        <v>32</v>
      </c>
      <c r="B37" s="30" t="s">
        <v>24</v>
      </c>
      <c r="C37" s="9">
        <v>42</v>
      </c>
      <c r="D37" s="23">
        <f t="shared" si="6"/>
        <v>42</v>
      </c>
      <c r="E37" s="58">
        <f t="shared" si="1"/>
        <v>4200</v>
      </c>
      <c r="F37" s="58"/>
      <c r="G37" s="58"/>
      <c r="H37" s="65"/>
      <c r="I37" s="61"/>
      <c r="J37" s="61"/>
      <c r="K37" s="61"/>
      <c r="L37" s="61"/>
      <c r="N37" s="4"/>
    </row>
    <row r="38" spans="1:14" s="11" customFormat="1" ht="15.75" customHeight="1">
      <c r="A38" s="32">
        <v>33</v>
      </c>
      <c r="B38" s="30" t="s">
        <v>25</v>
      </c>
      <c r="C38" s="9">
        <v>43</v>
      </c>
      <c r="D38" s="23">
        <f t="shared" si="6"/>
        <v>43</v>
      </c>
      <c r="E38" s="58">
        <f t="shared" si="1"/>
        <v>4300</v>
      </c>
      <c r="F38" s="58"/>
      <c r="G38" s="58"/>
      <c r="H38" s="65"/>
      <c r="I38" s="61"/>
      <c r="J38" s="61"/>
      <c r="K38" s="61"/>
      <c r="L38" s="61"/>
      <c r="N38" s="4"/>
    </row>
    <row r="39" spans="1:14" s="11" customFormat="1" ht="15.75" customHeight="1">
      <c r="A39" s="32">
        <v>34</v>
      </c>
      <c r="B39" s="30" t="s">
        <v>26</v>
      </c>
      <c r="C39" s="9">
        <v>44</v>
      </c>
      <c r="D39" s="23">
        <f t="shared" si="6"/>
        <v>44</v>
      </c>
      <c r="E39" s="58">
        <f t="shared" si="1"/>
        <v>4400</v>
      </c>
      <c r="F39" s="58"/>
      <c r="G39" s="58"/>
      <c r="H39" s="65"/>
      <c r="I39" s="61"/>
      <c r="J39" s="61"/>
      <c r="K39" s="61"/>
      <c r="L39" s="61"/>
      <c r="N39" s="4"/>
    </row>
    <row r="40" spans="1:14" s="11" customFormat="1" ht="15.75" customHeight="1">
      <c r="A40" s="32">
        <v>35</v>
      </c>
      <c r="B40" s="30" t="s">
        <v>27</v>
      </c>
      <c r="C40" s="9">
        <v>43</v>
      </c>
      <c r="D40" s="23">
        <f t="shared" si="6"/>
        <v>43</v>
      </c>
      <c r="E40" s="58">
        <f t="shared" si="1"/>
        <v>4300</v>
      </c>
      <c r="F40" s="58"/>
      <c r="G40" s="58"/>
      <c r="H40" s="65"/>
      <c r="I40" s="61"/>
      <c r="J40" s="61"/>
      <c r="K40" s="61"/>
      <c r="L40" s="61"/>
      <c r="N40" s="4"/>
    </row>
    <row r="41" spans="1:14" s="11" customFormat="1" ht="15.75" customHeight="1" thickBot="1">
      <c r="A41" s="34">
        <v>36</v>
      </c>
      <c r="B41" s="31" t="s">
        <v>28</v>
      </c>
      <c r="C41" s="25">
        <v>43</v>
      </c>
      <c r="D41" s="25">
        <f t="shared" si="6"/>
        <v>43</v>
      </c>
      <c r="E41" s="59">
        <f t="shared" si="1"/>
        <v>4300</v>
      </c>
      <c r="F41" s="59"/>
      <c r="G41" s="59"/>
      <c r="H41" s="60"/>
      <c r="I41" s="61"/>
      <c r="J41" s="61"/>
      <c r="K41" s="61"/>
      <c r="L41" s="61"/>
      <c r="N41" s="4"/>
    </row>
    <row r="42" spans="1:14" s="11" customFormat="1" ht="15.75" customHeight="1" thickTop="1">
      <c r="A42" s="33">
        <v>37</v>
      </c>
      <c r="B42" s="29" t="s">
        <v>56</v>
      </c>
      <c r="C42" s="23">
        <v>41</v>
      </c>
      <c r="D42" s="23">
        <f t="shared" si="6"/>
        <v>41</v>
      </c>
      <c r="E42" s="58">
        <f t="shared" si="1"/>
        <v>4100</v>
      </c>
      <c r="F42" s="58"/>
      <c r="G42" s="58"/>
      <c r="H42" s="66"/>
      <c r="I42" s="61"/>
      <c r="J42" s="61"/>
      <c r="K42" s="61"/>
      <c r="L42" s="61"/>
      <c r="N42" s="4"/>
    </row>
    <row r="43" spans="1:14" s="11" customFormat="1" ht="15.75" customHeight="1">
      <c r="A43" s="32">
        <v>38</v>
      </c>
      <c r="B43" s="30" t="s">
        <v>29</v>
      </c>
      <c r="C43" s="9">
        <v>40</v>
      </c>
      <c r="D43" s="23">
        <f t="shared" si="6"/>
        <v>40</v>
      </c>
      <c r="E43" s="58">
        <f t="shared" si="1"/>
        <v>4000</v>
      </c>
      <c r="F43" s="58"/>
      <c r="G43" s="58"/>
      <c r="H43" s="67"/>
      <c r="I43" s="61"/>
      <c r="J43" s="61"/>
      <c r="K43" s="61"/>
      <c r="L43" s="61"/>
      <c r="N43" s="4"/>
    </row>
    <row r="44" spans="1:14" s="11" customFormat="1" ht="15.75" customHeight="1">
      <c r="A44" s="32">
        <v>39</v>
      </c>
      <c r="B44" s="30" t="s">
        <v>30</v>
      </c>
      <c r="C44" s="9">
        <v>38</v>
      </c>
      <c r="D44" s="23">
        <f t="shared" si="6"/>
        <v>38</v>
      </c>
      <c r="E44" s="58">
        <f t="shared" si="1"/>
        <v>3800</v>
      </c>
      <c r="F44" s="58"/>
      <c r="G44" s="58"/>
      <c r="H44" s="67"/>
      <c r="I44" s="61"/>
      <c r="J44" s="61"/>
      <c r="K44" s="61"/>
      <c r="L44" s="61"/>
      <c r="N44" s="4"/>
    </row>
    <row r="45" spans="1:14" s="11" customFormat="1" ht="15.75" customHeight="1">
      <c r="A45" s="32">
        <v>40</v>
      </c>
      <c r="B45" s="30" t="s">
        <v>31</v>
      </c>
      <c r="C45" s="9">
        <v>42</v>
      </c>
      <c r="D45" s="23">
        <f t="shared" si="6"/>
        <v>42</v>
      </c>
      <c r="E45" s="58">
        <f t="shared" si="1"/>
        <v>4200</v>
      </c>
      <c r="F45" s="58"/>
      <c r="G45" s="58"/>
      <c r="H45" s="67"/>
      <c r="I45" s="61"/>
      <c r="J45" s="61"/>
      <c r="K45" s="61"/>
      <c r="L45" s="61"/>
      <c r="N45" s="4"/>
    </row>
    <row r="46" spans="1:14" s="11" customFormat="1" ht="15.75" customHeight="1">
      <c r="A46" s="32">
        <v>41</v>
      </c>
      <c r="B46" s="30" t="s">
        <v>32</v>
      </c>
      <c r="C46" s="9">
        <v>41</v>
      </c>
      <c r="D46" s="23">
        <f t="shared" si="6"/>
        <v>41</v>
      </c>
      <c r="E46" s="58">
        <f t="shared" si="1"/>
        <v>4100</v>
      </c>
      <c r="F46" s="58"/>
      <c r="G46" s="58"/>
      <c r="H46" s="67"/>
      <c r="I46" s="61"/>
      <c r="J46" s="61"/>
      <c r="K46" s="61"/>
      <c r="L46" s="61"/>
      <c r="N46" s="4"/>
    </row>
    <row r="47" spans="1:14" s="11" customFormat="1" ht="15.75" customHeight="1">
      <c r="A47" s="32">
        <v>42</v>
      </c>
      <c r="B47" s="30" t="s">
        <v>61</v>
      </c>
      <c r="C47" s="26">
        <v>37</v>
      </c>
      <c r="D47" s="23">
        <f t="shared" si="6"/>
        <v>37</v>
      </c>
      <c r="E47" s="58">
        <f t="shared" si="1"/>
        <v>3700</v>
      </c>
      <c r="F47" s="68"/>
      <c r="G47" s="68"/>
      <c r="H47" s="67"/>
      <c r="I47" s="61"/>
      <c r="J47" s="61"/>
      <c r="K47" s="61"/>
      <c r="L47" s="61"/>
      <c r="N47" s="4"/>
    </row>
    <row r="48" spans="1:11" ht="15.75" customHeight="1" thickBot="1">
      <c r="A48" s="40" t="s">
        <v>57</v>
      </c>
      <c r="B48" s="41"/>
      <c r="C48" s="16">
        <f>SUM(C6:C47)</f>
        <v>1818</v>
      </c>
      <c r="D48" s="16"/>
      <c r="E48" s="69">
        <f>SUM(E6:E47)</f>
        <v>181800</v>
      </c>
      <c r="F48" s="69">
        <f>SUM(F6:F47)</f>
        <v>602</v>
      </c>
      <c r="G48" s="70">
        <f>SUM(G6:G46)</f>
        <v>93310</v>
      </c>
      <c r="H48" s="71"/>
      <c r="I48" s="72"/>
      <c r="J48" s="73"/>
      <c r="K48" s="73"/>
    </row>
    <row r="49" spans="8:14" ht="15.75" customHeight="1">
      <c r="H49" s="20">
        <v>2015.9</v>
      </c>
      <c r="N49" s="4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mergeCells count="9">
    <mergeCell ref="F4:G4"/>
    <mergeCell ref="A1:H1"/>
    <mergeCell ref="A2:H2"/>
    <mergeCell ref="A48:B48"/>
    <mergeCell ref="A3:H3"/>
    <mergeCell ref="A4:A5"/>
    <mergeCell ref="B4:B5"/>
    <mergeCell ref="C4:C5"/>
    <mergeCell ref="D4:E4"/>
  </mergeCells>
  <printOptions/>
  <pageMargins left="0.5118110236220472" right="0.5118110236220472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 topLeftCell="A1">
      <selection activeCell="B4" sqref="B4"/>
    </sheetView>
  </sheetViews>
  <sheetFormatPr defaultColWidth="9.00390625" defaultRowHeight="14.25"/>
  <cols>
    <col min="1" max="1" width="10.875" style="19" customWidth="1"/>
    <col min="2" max="4" width="17.50390625" style="0" customWidth="1"/>
    <col min="5" max="5" width="23.00390625" style="21" customWidth="1"/>
    <col min="6" max="9" width="7.625" style="0" customWidth="1"/>
    <col min="10" max="10" width="6.625" style="0" customWidth="1"/>
  </cols>
  <sheetData>
    <row r="1" spans="1:5" ht="20.25">
      <c r="A1" s="39" t="s">
        <v>44</v>
      </c>
      <c r="B1" s="39"/>
      <c r="C1" s="39"/>
      <c r="D1" s="39"/>
      <c r="E1" s="39"/>
    </row>
    <row r="2" spans="1:5" ht="20.25">
      <c r="A2" s="39" t="s">
        <v>33</v>
      </c>
      <c r="B2" s="39"/>
      <c r="C2" s="39"/>
      <c r="D2" s="39"/>
      <c r="E2" s="39"/>
    </row>
    <row r="3" spans="1:5" ht="32.25" customHeight="1" thickBot="1">
      <c r="A3" s="49" t="s">
        <v>45</v>
      </c>
      <c r="B3" s="49"/>
      <c r="C3" s="49"/>
      <c r="D3" s="49"/>
      <c r="E3" s="49"/>
    </row>
    <row r="4" spans="1:5" s="4" customFormat="1" ht="25.5" customHeight="1">
      <c r="A4" s="1"/>
      <c r="B4" s="2" t="s">
        <v>34</v>
      </c>
      <c r="C4" s="2" t="s">
        <v>46</v>
      </c>
      <c r="D4" s="2" t="s">
        <v>35</v>
      </c>
      <c r="E4" s="3" t="s">
        <v>36</v>
      </c>
    </row>
    <row r="5" spans="1:5" s="4" customFormat="1" ht="16.5" customHeight="1">
      <c r="A5" s="5" t="s">
        <v>37</v>
      </c>
      <c r="B5" s="6">
        <v>48</v>
      </c>
      <c r="C5" s="6">
        <f>B5</f>
        <v>48</v>
      </c>
      <c r="D5" s="6">
        <f>C5*100</f>
        <v>4800</v>
      </c>
      <c r="E5" s="7"/>
    </row>
    <row r="6" spans="1:5" s="4" customFormat="1" ht="16.5" customHeight="1">
      <c r="A6" s="5" t="s">
        <v>0</v>
      </c>
      <c r="B6" s="6">
        <v>46</v>
      </c>
      <c r="C6" s="6">
        <f aca="true" t="shared" si="0" ref="C6:C42">B6</f>
        <v>46</v>
      </c>
      <c r="D6" s="6">
        <f aca="true" t="shared" si="1" ref="D6:D43">C6*100</f>
        <v>4600</v>
      </c>
      <c r="E6" s="7"/>
    </row>
    <row r="7" spans="1:5" s="4" customFormat="1" ht="16.5" customHeight="1">
      <c r="A7" s="5" t="s">
        <v>1</v>
      </c>
      <c r="B7" s="6">
        <v>47</v>
      </c>
      <c r="C7" s="6">
        <f t="shared" si="0"/>
        <v>47</v>
      </c>
      <c r="D7" s="6">
        <f t="shared" si="1"/>
        <v>4700</v>
      </c>
      <c r="E7" s="7"/>
    </row>
    <row r="8" spans="1:5" s="4" customFormat="1" ht="16.5" customHeight="1">
      <c r="A8" s="5" t="s">
        <v>2</v>
      </c>
      <c r="B8" s="6">
        <v>48</v>
      </c>
      <c r="C8" s="6">
        <f t="shared" si="0"/>
        <v>48</v>
      </c>
      <c r="D8" s="6">
        <f t="shared" si="1"/>
        <v>4800</v>
      </c>
      <c r="E8" s="7"/>
    </row>
    <row r="9" spans="1:5" s="4" customFormat="1" ht="16.5" customHeight="1">
      <c r="A9" s="5" t="s">
        <v>3</v>
      </c>
      <c r="B9" s="6">
        <v>48</v>
      </c>
      <c r="C9" s="6">
        <f t="shared" si="0"/>
        <v>48</v>
      </c>
      <c r="D9" s="6">
        <f t="shared" si="1"/>
        <v>4800</v>
      </c>
      <c r="E9" s="7"/>
    </row>
    <row r="10" spans="1:5" s="4" customFormat="1" ht="16.5" customHeight="1">
      <c r="A10" s="5" t="s">
        <v>4</v>
      </c>
      <c r="B10" s="6">
        <v>48</v>
      </c>
      <c r="C10" s="6">
        <f t="shared" si="0"/>
        <v>48</v>
      </c>
      <c r="D10" s="6">
        <f t="shared" si="1"/>
        <v>4800</v>
      </c>
      <c r="E10" s="7"/>
    </row>
    <row r="11" spans="1:5" s="4" customFormat="1" ht="16.5" customHeight="1">
      <c r="A11" s="5" t="s">
        <v>5</v>
      </c>
      <c r="B11" s="6">
        <v>48</v>
      </c>
      <c r="C11" s="6">
        <f t="shared" si="0"/>
        <v>48</v>
      </c>
      <c r="D11" s="6">
        <f t="shared" si="1"/>
        <v>4800</v>
      </c>
      <c r="E11" s="7"/>
    </row>
    <row r="12" spans="1:7" s="4" customFormat="1" ht="16.5" customHeight="1">
      <c r="A12" s="5" t="s">
        <v>6</v>
      </c>
      <c r="B12" s="6">
        <v>48</v>
      </c>
      <c r="C12" s="6">
        <f t="shared" si="0"/>
        <v>48</v>
      </c>
      <c r="D12" s="6">
        <f t="shared" si="1"/>
        <v>4800</v>
      </c>
      <c r="E12" s="7"/>
      <c r="G12" s="4">
        <f>SUM(D5:D12)</f>
        <v>38100</v>
      </c>
    </row>
    <row r="13" spans="1:5" s="11" customFormat="1" ht="16.5" customHeight="1">
      <c r="A13" s="8" t="s">
        <v>38</v>
      </c>
      <c r="B13" s="9">
        <v>42</v>
      </c>
      <c r="C13" s="6">
        <f t="shared" si="0"/>
        <v>42</v>
      </c>
      <c r="D13" s="6">
        <f t="shared" si="1"/>
        <v>4200</v>
      </c>
      <c r="E13" s="10"/>
    </row>
    <row r="14" spans="1:5" s="11" customFormat="1" ht="16.5" customHeight="1">
      <c r="A14" s="8" t="s">
        <v>7</v>
      </c>
      <c r="B14" s="9">
        <v>40</v>
      </c>
      <c r="C14" s="6">
        <f t="shared" si="0"/>
        <v>40</v>
      </c>
      <c r="D14" s="6">
        <f t="shared" si="1"/>
        <v>4000</v>
      </c>
      <c r="E14" s="12"/>
    </row>
    <row r="15" spans="1:5" s="11" customFormat="1" ht="16.5" customHeight="1">
      <c r="A15" s="8" t="s">
        <v>8</v>
      </c>
      <c r="B15" s="9">
        <v>41</v>
      </c>
      <c r="C15" s="6">
        <f t="shared" si="0"/>
        <v>41</v>
      </c>
      <c r="D15" s="6">
        <f t="shared" si="1"/>
        <v>4100</v>
      </c>
      <c r="E15" s="13"/>
    </row>
    <row r="16" spans="1:5" s="11" customFormat="1" ht="16.5" customHeight="1">
      <c r="A16" s="8" t="s">
        <v>9</v>
      </c>
      <c r="B16" s="9">
        <v>42</v>
      </c>
      <c r="C16" s="6">
        <f t="shared" si="0"/>
        <v>42</v>
      </c>
      <c r="D16" s="6">
        <f t="shared" si="1"/>
        <v>4200</v>
      </c>
      <c r="E16" s="13"/>
    </row>
    <row r="17" spans="1:5" s="11" customFormat="1" ht="16.5" customHeight="1">
      <c r="A17" s="8" t="s">
        <v>10</v>
      </c>
      <c r="B17" s="9">
        <v>40</v>
      </c>
      <c r="C17" s="6">
        <f t="shared" si="0"/>
        <v>40</v>
      </c>
      <c r="D17" s="6">
        <f t="shared" si="1"/>
        <v>4000</v>
      </c>
      <c r="E17" s="13"/>
    </row>
    <row r="18" spans="1:5" s="11" customFormat="1" ht="16.5" customHeight="1">
      <c r="A18" s="8" t="s">
        <v>11</v>
      </c>
      <c r="B18" s="9">
        <v>39</v>
      </c>
      <c r="C18" s="6">
        <f t="shared" si="0"/>
        <v>39</v>
      </c>
      <c r="D18" s="6">
        <f t="shared" si="1"/>
        <v>3900</v>
      </c>
      <c r="E18" s="12"/>
    </row>
    <row r="19" spans="1:5" s="11" customFormat="1" ht="21" customHeight="1">
      <c r="A19" s="8" t="s">
        <v>12</v>
      </c>
      <c r="B19" s="9">
        <v>40</v>
      </c>
      <c r="C19" s="6">
        <v>39</v>
      </c>
      <c r="D19" s="6">
        <f t="shared" si="1"/>
        <v>3900</v>
      </c>
      <c r="E19" s="22" t="s">
        <v>47</v>
      </c>
    </row>
    <row r="20" spans="1:7" s="11" customFormat="1" ht="16.5" customHeight="1">
      <c r="A20" s="8" t="s">
        <v>13</v>
      </c>
      <c r="B20" s="9">
        <v>43</v>
      </c>
      <c r="C20" s="6">
        <f t="shared" si="0"/>
        <v>43</v>
      </c>
      <c r="D20" s="6">
        <f t="shared" si="1"/>
        <v>4300</v>
      </c>
      <c r="E20" s="10"/>
      <c r="G20" s="11">
        <f>SUM(D13:D20)</f>
        <v>32600</v>
      </c>
    </row>
    <row r="21" spans="1:5" s="11" customFormat="1" ht="16.5" customHeight="1">
      <c r="A21" s="8" t="s">
        <v>39</v>
      </c>
      <c r="B21" s="9">
        <v>42</v>
      </c>
      <c r="C21" s="6">
        <f t="shared" si="0"/>
        <v>42</v>
      </c>
      <c r="D21" s="6">
        <f t="shared" si="1"/>
        <v>4200</v>
      </c>
      <c r="E21" s="10"/>
    </row>
    <row r="22" spans="1:5" s="11" customFormat="1" ht="16.5" customHeight="1">
      <c r="A22" s="8" t="s">
        <v>14</v>
      </c>
      <c r="B22" s="9">
        <v>43</v>
      </c>
      <c r="C22" s="6">
        <f t="shared" si="0"/>
        <v>43</v>
      </c>
      <c r="D22" s="6">
        <f t="shared" si="1"/>
        <v>4300</v>
      </c>
      <c r="E22" s="10"/>
    </row>
    <row r="23" spans="1:5" s="11" customFormat="1" ht="16.5" customHeight="1">
      <c r="A23" s="8" t="s">
        <v>15</v>
      </c>
      <c r="B23" s="9">
        <v>42</v>
      </c>
      <c r="C23" s="6">
        <f t="shared" si="0"/>
        <v>42</v>
      </c>
      <c r="D23" s="6">
        <f t="shared" si="1"/>
        <v>4200</v>
      </c>
      <c r="E23" s="10"/>
    </row>
    <row r="24" spans="1:5" s="11" customFormat="1" ht="16.5" customHeight="1">
      <c r="A24" s="8" t="s">
        <v>16</v>
      </c>
      <c r="B24" s="9">
        <v>42</v>
      </c>
      <c r="C24" s="6">
        <f t="shared" si="0"/>
        <v>42</v>
      </c>
      <c r="D24" s="6">
        <f t="shared" si="1"/>
        <v>4200</v>
      </c>
      <c r="E24" s="10"/>
    </row>
    <row r="25" spans="1:5" s="11" customFormat="1" ht="16.5" customHeight="1">
      <c r="A25" s="8" t="s">
        <v>17</v>
      </c>
      <c r="B25" s="9">
        <v>42</v>
      </c>
      <c r="C25" s="6">
        <f t="shared" si="0"/>
        <v>42</v>
      </c>
      <c r="D25" s="6">
        <f t="shared" si="1"/>
        <v>4200</v>
      </c>
      <c r="E25" s="10"/>
    </row>
    <row r="26" spans="1:7" s="11" customFormat="1" ht="16.5" customHeight="1">
      <c r="A26" s="8" t="s">
        <v>18</v>
      </c>
      <c r="B26" s="9">
        <v>42</v>
      </c>
      <c r="C26" s="6">
        <f t="shared" si="0"/>
        <v>42</v>
      </c>
      <c r="D26" s="6">
        <f t="shared" si="1"/>
        <v>4200</v>
      </c>
      <c r="E26" s="10"/>
      <c r="G26" s="11">
        <f>SUM(D21:D26)</f>
        <v>25300</v>
      </c>
    </row>
    <row r="27" spans="1:5" s="11" customFormat="1" ht="16.5" customHeight="1">
      <c r="A27" s="8" t="s">
        <v>40</v>
      </c>
      <c r="B27" s="9">
        <v>44</v>
      </c>
      <c r="C27" s="6">
        <f t="shared" si="0"/>
        <v>44</v>
      </c>
      <c r="D27" s="6">
        <f t="shared" si="1"/>
        <v>4400</v>
      </c>
      <c r="E27" s="10"/>
    </row>
    <row r="28" spans="1:5" s="11" customFormat="1" ht="16.5" customHeight="1">
      <c r="A28" s="8" t="s">
        <v>19</v>
      </c>
      <c r="B28" s="9">
        <v>42</v>
      </c>
      <c r="C28" s="6">
        <f t="shared" si="0"/>
        <v>42</v>
      </c>
      <c r="D28" s="6">
        <f t="shared" si="1"/>
        <v>4200</v>
      </c>
      <c r="E28" s="10"/>
    </row>
    <row r="29" spans="1:5" s="11" customFormat="1" ht="16.5" customHeight="1">
      <c r="A29" s="8" t="s">
        <v>20</v>
      </c>
      <c r="B29" s="9">
        <v>43</v>
      </c>
      <c r="C29" s="6">
        <f t="shared" si="0"/>
        <v>43</v>
      </c>
      <c r="D29" s="6">
        <f t="shared" si="1"/>
        <v>4300</v>
      </c>
      <c r="E29" s="10"/>
    </row>
    <row r="30" spans="1:5" s="11" customFormat="1" ht="16.5" customHeight="1">
      <c r="A30" s="8" t="s">
        <v>21</v>
      </c>
      <c r="B30" s="9">
        <v>44</v>
      </c>
      <c r="C30" s="6">
        <f t="shared" si="0"/>
        <v>44</v>
      </c>
      <c r="D30" s="6">
        <f t="shared" si="1"/>
        <v>4400</v>
      </c>
      <c r="E30" s="10"/>
    </row>
    <row r="31" spans="1:5" s="11" customFormat="1" ht="16.5" customHeight="1">
      <c r="A31" s="8" t="s">
        <v>22</v>
      </c>
      <c r="B31" s="9">
        <v>44</v>
      </c>
      <c r="C31" s="6">
        <f t="shared" si="0"/>
        <v>44</v>
      </c>
      <c r="D31" s="6">
        <f t="shared" si="1"/>
        <v>4400</v>
      </c>
      <c r="E31" s="10"/>
    </row>
    <row r="32" spans="1:7" s="11" customFormat="1" ht="16.5" customHeight="1">
      <c r="A32" s="8" t="s">
        <v>23</v>
      </c>
      <c r="B32" s="9">
        <v>44</v>
      </c>
      <c r="C32" s="6">
        <f t="shared" si="0"/>
        <v>44</v>
      </c>
      <c r="D32" s="6">
        <f t="shared" si="1"/>
        <v>4400</v>
      </c>
      <c r="E32" s="10"/>
      <c r="G32" s="11">
        <f>SUM(D27:D32)</f>
        <v>26100</v>
      </c>
    </row>
    <row r="33" spans="1:5" s="11" customFormat="1" ht="16.5" customHeight="1">
      <c r="A33" s="8" t="s">
        <v>41</v>
      </c>
      <c r="B33" s="9">
        <v>43</v>
      </c>
      <c r="C33" s="6">
        <f t="shared" si="0"/>
        <v>43</v>
      </c>
      <c r="D33" s="6">
        <f t="shared" si="1"/>
        <v>4300</v>
      </c>
      <c r="E33" s="10"/>
    </row>
    <row r="34" spans="1:5" s="11" customFormat="1" ht="16.5" customHeight="1">
      <c r="A34" s="8" t="s">
        <v>24</v>
      </c>
      <c r="B34" s="9">
        <v>41</v>
      </c>
      <c r="C34" s="6">
        <f t="shared" si="0"/>
        <v>41</v>
      </c>
      <c r="D34" s="6">
        <f t="shared" si="1"/>
        <v>4100</v>
      </c>
      <c r="E34" s="10"/>
    </row>
    <row r="35" spans="1:5" s="11" customFormat="1" ht="16.5" customHeight="1">
      <c r="A35" s="8" t="s">
        <v>25</v>
      </c>
      <c r="B35" s="9">
        <v>39</v>
      </c>
      <c r="C35" s="6">
        <f t="shared" si="0"/>
        <v>39</v>
      </c>
      <c r="D35" s="6">
        <f t="shared" si="1"/>
        <v>3900</v>
      </c>
      <c r="E35" s="10"/>
    </row>
    <row r="36" spans="1:5" s="11" customFormat="1" ht="16.5" customHeight="1">
      <c r="A36" s="8" t="s">
        <v>26</v>
      </c>
      <c r="B36" s="9">
        <v>42</v>
      </c>
      <c r="C36" s="6">
        <f t="shared" si="0"/>
        <v>42</v>
      </c>
      <c r="D36" s="6">
        <f t="shared" si="1"/>
        <v>4200</v>
      </c>
      <c r="E36" s="10"/>
    </row>
    <row r="37" spans="1:7" s="11" customFormat="1" ht="16.5" customHeight="1">
      <c r="A37" s="8" t="s">
        <v>27</v>
      </c>
      <c r="B37" s="9">
        <v>42</v>
      </c>
      <c r="C37" s="6">
        <f t="shared" si="0"/>
        <v>42</v>
      </c>
      <c r="D37" s="6">
        <f t="shared" si="1"/>
        <v>4200</v>
      </c>
      <c r="E37" s="10"/>
      <c r="G37" s="11">
        <f>SUM(D33:D38)</f>
        <v>24500</v>
      </c>
    </row>
    <row r="38" spans="1:5" s="11" customFormat="1" ht="16.5" customHeight="1">
      <c r="A38" s="8" t="s">
        <v>28</v>
      </c>
      <c r="B38" s="9">
        <v>38</v>
      </c>
      <c r="C38" s="6">
        <f t="shared" si="0"/>
        <v>38</v>
      </c>
      <c r="D38" s="6">
        <f t="shared" si="1"/>
        <v>3800</v>
      </c>
      <c r="E38" s="14"/>
    </row>
    <row r="39" spans="1:5" s="11" customFormat="1" ht="16.5" customHeight="1">
      <c r="A39" s="8" t="s">
        <v>42</v>
      </c>
      <c r="B39" s="9">
        <v>27</v>
      </c>
      <c r="C39" s="6">
        <f t="shared" si="0"/>
        <v>27</v>
      </c>
      <c r="D39" s="6">
        <f t="shared" si="1"/>
        <v>2700</v>
      </c>
      <c r="E39" s="14"/>
    </row>
    <row r="40" spans="1:5" s="11" customFormat="1" ht="16.5" customHeight="1">
      <c r="A40" s="8" t="s">
        <v>29</v>
      </c>
      <c r="B40" s="9">
        <v>30</v>
      </c>
      <c r="C40" s="6">
        <f t="shared" si="0"/>
        <v>30</v>
      </c>
      <c r="D40" s="6">
        <f t="shared" si="1"/>
        <v>3000</v>
      </c>
      <c r="E40" s="14"/>
    </row>
    <row r="41" spans="1:5" s="11" customFormat="1" ht="16.5" customHeight="1">
      <c r="A41" s="8" t="s">
        <v>30</v>
      </c>
      <c r="B41" s="9">
        <v>28</v>
      </c>
      <c r="C41" s="6">
        <f t="shared" si="0"/>
        <v>28</v>
      </c>
      <c r="D41" s="6">
        <f t="shared" si="1"/>
        <v>2800</v>
      </c>
      <c r="E41" s="14"/>
    </row>
    <row r="42" spans="1:5" s="11" customFormat="1" ht="16.5" customHeight="1">
      <c r="A42" s="8" t="s">
        <v>31</v>
      </c>
      <c r="B42" s="9">
        <v>33</v>
      </c>
      <c r="C42" s="6">
        <f t="shared" si="0"/>
        <v>33</v>
      </c>
      <c r="D42" s="6">
        <f t="shared" si="1"/>
        <v>3300</v>
      </c>
      <c r="E42" s="14"/>
    </row>
    <row r="43" spans="1:7" s="11" customFormat="1" ht="16.5" customHeight="1">
      <c r="A43" s="8" t="s">
        <v>32</v>
      </c>
      <c r="B43" s="9">
        <v>33</v>
      </c>
      <c r="C43" s="6">
        <v>33</v>
      </c>
      <c r="D43" s="6">
        <f t="shared" si="1"/>
        <v>3300</v>
      </c>
      <c r="E43" s="14"/>
      <c r="G43" s="11">
        <f>SUM(D39:D43)</f>
        <v>15100</v>
      </c>
    </row>
    <row r="44" spans="1:5" ht="16.5" customHeight="1" thickBot="1">
      <c r="A44" s="15" t="s">
        <v>43</v>
      </c>
      <c r="B44" s="16">
        <f>SUM(B5:B43)</f>
        <v>1618</v>
      </c>
      <c r="C44" s="16">
        <f>SUM(C5:C43)</f>
        <v>1617</v>
      </c>
      <c r="D44" s="17">
        <f>SUM(D5:D43)</f>
        <v>161700</v>
      </c>
      <c r="E44" s="18"/>
    </row>
    <row r="45" ht="19.5" customHeight="1">
      <c r="E45" s="20">
        <v>2015.3</v>
      </c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mergeCells count="3">
    <mergeCell ref="A2:E2"/>
    <mergeCell ref="A3:E3"/>
    <mergeCell ref="A1:E1"/>
  </mergeCells>
  <printOptions/>
  <pageMargins left="0.5118110236220472" right="0.5118110236220472" top="0.2559055118110236" bottom="0.2559055118110236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2015-09-02T08:30:49Z</cp:lastPrinted>
  <dcterms:created xsi:type="dcterms:W3CDTF">1996-12-17T01:32:42Z</dcterms:created>
  <dcterms:modified xsi:type="dcterms:W3CDTF">2015-12-09T08:42:42Z</dcterms:modified>
  <cp:category/>
  <cp:version/>
  <cp:contentType/>
  <cp:contentStatus/>
</cp:coreProperties>
</file>